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\เปิดเผยข้อมูลการใช้จ่ายเงินสะสม\"/>
    </mc:Choice>
  </mc:AlternateContent>
  <xr:revisionPtr revIDLastSave="0" documentId="13_ncr:1_{DF293A07-9648-430F-AF67-172AF2A29688}" xr6:coauthVersionLast="47" xr6:coauthVersionMax="47" xr10:uidLastSave="{00000000-0000-0000-0000-000000000000}"/>
  <bookViews>
    <workbookView xWindow="-108" yWindow="-108" windowWidth="23256" windowHeight="12456" xr2:uid="{E4FBFC6A-32F3-4E8E-B5F1-56CD051B4320}"/>
  </bookViews>
  <sheets>
    <sheet name="จ่ายขาด รอบ2 69" sheetId="2" r:id="rId1"/>
    <sheet name="Sheet1" sheetId="1" r:id="rId2"/>
  </sheets>
  <definedNames>
    <definedName name="_xlnm.Print_Area" localSheetId="0">'จ่ายขาด รอบ2 69'!$A$1:$E$27</definedName>
    <definedName name="_xlnm.Print_Titles" localSheetId="0">'จ่ายขาด รอบ2 69'!$4:$4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2" l="1"/>
  <c r="K29" i="2"/>
</calcChain>
</file>

<file path=xl/sharedStrings.xml><?xml version="1.0" encoding="utf-8"?>
<sst xmlns="http://schemas.openxmlformats.org/spreadsheetml/2006/main" count="47" uniqueCount="47">
  <si>
    <t>ลำดับ</t>
  </si>
  <si>
    <t xml:space="preserve">ชื่อโครงการ </t>
  </si>
  <si>
    <t>ok</t>
  </si>
  <si>
    <t>ผิวจราจร กว้างเฉลี่ย 4.00 เมตร หนาเฉลี่ย 0.15 เมตร ระยะทาง 340.00 เมตร หรือปริมาณลูกรังไม่น้อยกว่า 204.00 ลบ.ม.</t>
  </si>
  <si>
    <t>ผิวจราจร กว้าง 3.50 เมตร หนาเฉลี่ย 0.15 เมตร ระยะทาง 100.00 เมตร หรือพื้นที่ดำเนินงานไม่น้อยกว่า 350.00 ตร.ม.</t>
  </si>
  <si>
    <t xml:space="preserve">ผิวจราจรลูกรัง กว้างเฉลี่ย 3.00 เมตร หนาเฉลี่ย 0.15 เมตร ระยะทาง 300.00 เมตร หรือปริมาณลูกรังไม่น้อยกว่า 135.00 ลบ.ม. </t>
  </si>
  <si>
    <t>โครงการซ่อมแซมถนนลูกรังภายในหมู่บ้าน หมู่ 3 บ้านสองชั้น ตำบลวังลึก อำเภอบ้านด่านลานหอย จังหวัดสุโขทัย</t>
  </si>
  <si>
    <t>ปริมาณลูกรังไม่น้อยกว่า 40 ลบ.ม.</t>
  </si>
  <si>
    <t xml:space="preserve"> ผิวจราจร กว้างเฉลี่ย 3.50 เมตร หนาเฉลี่ย 0.15 เมตร ระยะทาง 130.00 เมตร หรือพื้นที่ดำเนินงานไม่น้อยกว่า 455.00 ตร.ม.</t>
  </si>
  <si>
    <t xml:space="preserve">ผิวจราจร กว้าง 4.00 เมตร หนาเฉลี่ย 0.15 เมตร ระยะทาง 100.00 เมตร หรือพื้นที่ดำเนินงานไม่น้อยกว่า 400.00 ตร.ม.   </t>
  </si>
  <si>
    <t xml:space="preserve">ผิวจราจร กว้าง 4.00 เมตร หนาเฉลี่ย 0.15 เมตร ระยะทาง 63.00 เมตร และพื้นที่ทางเชื่อม 56 ตร.ม. หรือพื้นที่ดำเนินงานรวมไม่น้อยกว่า 308.00 ตร.ม.   </t>
  </si>
  <si>
    <t xml:space="preserve">ผิวจราจร กว้าง 3.00 เมตร หนาเฉลี่ย 0.15 เมตร ระยะทาง 124.00 เมตร และพื้นที่ทางเชื่อม 18 ตร.ม. หรือพื้นที่ดำเนินงานรวมไม่น้อยกว่า 390.00 ตร.ม.   </t>
  </si>
  <si>
    <t xml:space="preserve">ผิวจราจร กว้าง 4.00 เมตร หนาเฉลี่ย 0.15 เมตร ระยะทาง 140.00 เมตรและพื้นที่ทางเชื่อม 33.00 ตร.ม. หรือพื้นที่ดำเนินงานรวมไม่น้อยกว่า 593.00 ตร.ม.   </t>
  </si>
  <si>
    <t>โครงการก่อสร้างถนนคสล.ซอยหน้าโรงเรียนบ้านวังลึก หมู่ 1 บ้านวังลึก ตำบลวังลึก อำเภอบ้านด่านลานหอย จังหวัดสุโขทัย</t>
  </si>
  <si>
    <t>ผิวจราจรกว้าง 4.00 เมตร หนา 0.15 เมตร ระยะทาง 190.00 เมตร หรือมีพื้นที่ดำเนินงานไม่น้อยกว่า 760.00 ตร.ม.</t>
  </si>
  <si>
    <t>โครงการก่อสร้างถนนลูกรังสายไร่นายมนัส พยอม - ไร่นางจันทร์แรม หล้ามูล หมู่ 3 บ้านสองชั้น ตำบลวังลึก อำเภอบ้านด่านลานหอย จังหวัดสุโขทัย</t>
  </si>
  <si>
    <t>โครงการก่อสร้างถนน คสล.สายบ้านนายจอด  มิ้มทอง-โรงเรียนบ้านหนองสองตอน หมู่ 4 บ้านหนองสองตอน ตำบลวังลึก อำเภอบ้านด่านลานหอย จังหวัดสุโขทัย</t>
  </si>
  <si>
    <t>โครงการก่อสร้างถนนคสล.สายเลียบคลอง แม่รำพัน-ฝายหมู่ 4 หมู่ 2 
บ้านใหม่ฝั่งคลอง ตำบลวังลึก อำเภอบ้านด่านลานหอย จังหวัดสุโขทัย</t>
  </si>
  <si>
    <t>โครงการซ่อมแซมถนนลูกรังบริเวณที่นานายสังวาล แย้มเย็น ตลอดสาย 
หมู่ 2 บ้านใหม่ฝั่งคลอง ตำบลวังลึก อำเภอบ้านด่านลานหอย จังหวัดสุโขทัย</t>
  </si>
  <si>
    <t>โครงการก่อสร้างถนน คสล.สายบ้านสองชั้น - สายบ้านนางลำไพ แสงสว่าง หมู่ 3 บ้านสองชั้น ตำบลวังลึก อำเภอบ้านด่านลานหอย จังหวัดสุโขทัย</t>
  </si>
  <si>
    <t>โครงการก่อสร้างถนน คสล.ที่นานางไสว ค้อมทอง หมู่ 5 บ้านหนองป่าแต้ว  ตำบลวังลึก อำเภอบ้านด่านลานหอย จังหวัดสุโขทัย</t>
  </si>
  <si>
    <t>โครงการซ่อมแซมถนนลูกรังสายเข้าพื้นที่การเกษตรบริเวณที่นานายอุทัย    พรมเรือง หมู่ 5 บ้านหนองป่าแต้ว ตำบลวังลึก อำเภอบ้านด่านลานหอย จังหวัดสุโขทัย</t>
  </si>
  <si>
    <t>โครงการก่อสร้างถนน คสล.สายบ้านหย่อมยาง ซอย 2 หมู่ 6 บ้านหนองตม ตำบลวังลึก อำเภอบ้านด่านลานหอย จังหวัดสุโขทัย</t>
  </si>
  <si>
    <t xml:space="preserve">ผิวจราจร กว้าง 3.00 เมตร หนาเฉลี่ย 0.15 เมตร ระยะทาง 82.00 เมตร และพื้นที่ทางเชื่อม 15.00 ตร.ม. หรือพื้นที่ดำเนินงานรวมไม่น้อยกว่า 261.00 ตร.ม.   </t>
  </si>
  <si>
    <t>ก่อสร้างรั้ว คสล. ยาว 52.00 เมตร จำนวน 18 ช่อง (รายละเอียดตามแบบรายการที่ อบต. กำหนด)</t>
  </si>
  <si>
    <t xml:space="preserve">ผิวจราจร กว้าง 3.50 เมตร หนาเฉลี่ย 0.15 เมตร ระยะทาง 150.00 เมตร หรือพื้นที่ดำเนินงานไม่น้อยกว่า 525.00 ตร.ม.  </t>
  </si>
  <si>
    <t>ผิวจราจร กว้าง 4.00 เมตร หนาเฉลี่ย 0.15 เมตร ระยะทาง 150.00 เมตรและพื้นที่ทางเชื่อม 70.00 ตร.ม. หรือพื้นที่ดำเนินงานรวมไม่น้อยกว่า 670.00 ตร.ม.</t>
  </si>
  <si>
    <t>ผิวจราจร กว้างเฉลี่ย 3.00 เมตร หนาเฉลี่ย 0.15 เมตร ระยะทาง 230.00 เมตร หรือปริมาณลูกรังไม่น้อยกว่า 103.50 ลบ.ม. พร้อมวางท่อ คสล. มอก. ชั้น 3ขนาด Ø 0.60 ม. จำนวน 5 ท่อน</t>
  </si>
  <si>
    <t>ผิวจราจรลูกรัง กว้างเฉลี่ย 3.00 เมตร หนาเฉลี่ย 0.15 เมตร 
ระยะทาง 285.00 เมตร หรือปริมาณลูกรังไม่น้อยกว่า 128.25 ลบ.ม. 
พร้อมวางท่อ คสล. มอก. ชั้น 3 ขนาด Ø 0.30 ม. จำนวน 4 ท่อน</t>
  </si>
  <si>
    <t>รายละเอียดโครงการ</t>
  </si>
  <si>
    <t>จำนวนงบประมาณ</t>
  </si>
  <si>
    <t>ได้รับอนุมัติ</t>
  </si>
  <si>
    <t>แบบเปิดเผยข้อมูลการใช้จ่ายเงินสะสมขององค์กรปกครองส่วนท้องถิ่น ประจำปีงบประมาณ พ.ศ.2569</t>
  </si>
  <si>
    <t>หน่วยงาน   องค์การบริหารส่วนตำบลวังลึก</t>
  </si>
  <si>
    <t>อำเภอ  บ้านด่านลานหอย   จังหวัด   สุโขทัย</t>
  </si>
  <si>
    <r>
      <t xml:space="preserve">ปริมาณงาน ผิวจราจรลูกรัง </t>
    </r>
    <r>
      <rPr>
        <u/>
        <sz val="16"/>
        <color theme="1"/>
        <rFont val="TH SarabunIT๙"/>
        <family val="2"/>
      </rPr>
      <t>ช่วงที่ 1</t>
    </r>
    <r>
      <rPr>
        <sz val="16"/>
        <color theme="1"/>
        <rFont val="TH SarabunIT๙"/>
        <family val="2"/>
      </rPr>
      <t xml:space="preserve"> กว้างเฉลี่ย 3.00 เมตร หนาเฉลี่ย 0.15 เมตร ระยะทาง 200.00 เมตร </t>
    </r>
    <r>
      <rPr>
        <u/>
        <sz val="16"/>
        <color theme="1"/>
        <rFont val="TH SarabunIT๙"/>
        <family val="2"/>
      </rPr>
      <t>ช่วงที่ 2</t>
    </r>
    <r>
      <rPr>
        <sz val="16"/>
        <color theme="1"/>
        <rFont val="TH SarabunIT๙"/>
        <family val="2"/>
      </rPr>
      <t xml:space="preserve"> กว้างเฉลี่ย 2.50 เมตร 
หนาเฉลี่ย 0.15 เมตร ระยะทาง 800.00 เมตร หรือปริมาณลูกรังไม่น้อยกว่า 390.00 ลบ.ม. พร้อมวางท่อ คสล. มอก. ชั้น 3 ขนาด Ø 0.60 ม. จำนวน 5 ท่อน</t>
    </r>
  </si>
  <si>
    <t>ได้รับอนุมัติจากการประชุมสภาองค์การบริหารส่วนตำบลวังลึก</t>
  </si>
  <si>
    <t>โครงการก่อสร้างถนน คสล.สายบ้านนายสิทธินนท์ ก้อนหิน หมู่ 4 บ้านหนองสองตอน  ตำบลวังลึก อำเภอบ้านด่านลานหอย จังหวัดสุโขทัย</t>
  </si>
  <si>
    <t>โครงการซ่อมแซมถนนลูกรัง สายบ้านนางพรพิมล บุญมาก หมู่ 4 บ้านหนองสองตอน ตำบลวังลึก อำเภอบ้านด่านลานหอย จังหวัดสุโขทัย</t>
  </si>
  <si>
    <t>โครงการก่อสร้างถนนลูกรังสายนานายสุชาติ อิ่มหน่ำ หมู่ 5 บ้านหนองป่าแต้ว ตำบลวังลึก อำเภอบ้านด่านลานหอย จังหวัดสุโขทัย</t>
  </si>
  <si>
    <t>โครงการก่อสร้างถนน คสล.สายเลียบคลองกลางดงจากบ้านนางวิระดา อยู่นาน - บ้านนางสรัลชนา สุกสอน  หมู่ 6 บ้านหนองตม ตำบลวังลึก อำเภอบ้านด่านลานหอย จังหวัดสุโขทัย</t>
  </si>
  <si>
    <t>โครงการก่อสร้างถนน คสล.สายบ้านนายไกล ทรัพย์เพชร หมู่ 7 บ้านหนองตูม ตำบลวังลึก อำเภอบ้านด่านลานหอย จังหวัดสุโขทัย</t>
  </si>
  <si>
    <t>โครงการก่อสร้างถนน คสล สายบ้านนายปราโมทย์ ทรัพย์เพชร-บ้านนายสมจิตร ตั่นปินหมู่ 8 บ้านชะลาดตำบลวังลึก อำเภอบ้านด่านลานหอย จังหวัดสุโขทัย</t>
  </si>
  <si>
    <t>โครงการก่อสร้างรั้ว คสล.บริเวณสำนักงาน อบต.วังลึก หมู่ 4 บ้านหนองสองตอน ตำบลวังลึก อำเภอบ้านด่านลานหอย จังหวัดสุโขทัย</t>
  </si>
  <si>
    <t>ผู้รับรองข้อมูล</t>
  </si>
  <si>
    <t>ลงชื่อ         ปาลิณีย์  ชัยพิริยดำรงค์</t>
  </si>
  <si>
    <t>ตำแหน่ง ปลัดองค์การบริหารส่วนตำบลวังลึก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</si>
</sst>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TH SarabunIT๙"/>
      <family val="2"/>
      <charset val="222"/>
    </font>
    <font>
      <b/>
      <sz val="22"/>
      <name val="TH SarabunPSK"/>
      <family val="2"/>
      <charset val="222"/>
    </font>
    <font>
      <b/>
      <sz val="18"/>
      <name val="TH SarabunPSK"/>
      <family val="2"/>
      <charset val="222"/>
    </font>
    <font>
      <b/>
      <sz val="16"/>
      <name val="TH SarabunPSK"/>
      <family val="2"/>
      <charset val="222"/>
    </font>
    <font>
      <b/>
      <sz val="24"/>
      <name val="TH SarabunIT๙"/>
      <family val="2"/>
      <charset val="222"/>
    </font>
    <font>
      <sz val="16"/>
      <name val="TH SarabunIT๙"/>
      <family val="2"/>
    </font>
    <font>
      <sz val="16"/>
      <color theme="1"/>
      <name val="TH SarabunIT๙"/>
      <family val="2"/>
    </font>
    <font>
      <u/>
      <sz val="16"/>
      <color theme="1"/>
      <name val="TH SarabunIT๙"/>
      <family val="2"/>
    </font>
    <font>
      <b/>
      <sz val="20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43" fontId="6" fillId="0" borderId="0" xfId="0" applyNumberFormat="1" applyFont="1"/>
    <xf numFmtId="43" fontId="2" fillId="0" borderId="0" xfId="0" applyNumberFormat="1" applyFont="1"/>
    <xf numFmtId="43" fontId="4" fillId="0" borderId="0" xfId="1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43" fontId="4" fillId="0" borderId="0" xfId="1" applyFont="1" applyBorder="1" applyAlignment="1">
      <alignment horizontal="center" vertical="center"/>
    </xf>
    <xf numFmtId="43" fontId="3" fillId="0" borderId="0" xfId="0" applyNumberFormat="1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43" fontId="7" fillId="0" borderId="2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43" fontId="7" fillId="0" borderId="3" xfId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vertical="top" wrapText="1"/>
    </xf>
    <xf numFmtId="43" fontId="7" fillId="0" borderId="3" xfId="1" applyFont="1" applyBorder="1" applyAlignment="1">
      <alignment vertical="center"/>
    </xf>
    <xf numFmtId="0" fontId="8" fillId="0" borderId="1" xfId="0" applyFont="1" applyBorder="1" applyAlignment="1">
      <alignment vertical="top" wrapText="1"/>
    </xf>
    <xf numFmtId="43" fontId="7" fillId="0" borderId="3" xfId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43" fontId="7" fillId="0" borderId="3" xfId="1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43" fontId="7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DB9C0-B417-41D8-B0D3-1E92644D1D5E}">
  <sheetPr>
    <pageSetUpPr fitToPage="1"/>
  </sheetPr>
  <dimension ref="A1:K31"/>
  <sheetViews>
    <sheetView tabSelected="1" view="pageBreakPreview" zoomScaleNormal="100" zoomScaleSheetLayoutView="100" workbookViewId="0">
      <selection activeCell="B24" sqref="B24"/>
    </sheetView>
  </sheetViews>
  <sheetFormatPr defaultColWidth="9.109375" defaultRowHeight="22.8"/>
  <cols>
    <col min="1" max="1" width="9.109375" style="1"/>
    <col min="2" max="2" width="42.33203125" style="1" customWidth="1"/>
    <col min="3" max="3" width="39.77734375" style="2" customWidth="1"/>
    <col min="4" max="4" width="15.77734375" style="1" customWidth="1"/>
    <col min="5" max="5" width="33.33203125" style="6" customWidth="1"/>
    <col min="6" max="6" width="24.33203125" style="1" bestFit="1" customWidth="1"/>
    <col min="7" max="10" width="9.109375" style="1"/>
    <col min="11" max="11" width="13.109375" style="1" bestFit="1" customWidth="1"/>
    <col min="12" max="16384" width="9.109375" style="1"/>
  </cols>
  <sheetData>
    <row r="1" spans="1:5" ht="32.4" customHeight="1">
      <c r="A1" s="36" t="s">
        <v>32</v>
      </c>
      <c r="B1" s="36"/>
      <c r="C1" s="36"/>
      <c r="D1" s="36"/>
      <c r="E1" s="36"/>
    </row>
    <row r="2" spans="1:5" ht="29.4" customHeight="1">
      <c r="A2" s="36" t="s">
        <v>33</v>
      </c>
      <c r="B2" s="36"/>
      <c r="C2" s="36"/>
      <c r="D2" s="36"/>
      <c r="E2" s="36"/>
    </row>
    <row r="3" spans="1:5" ht="30" customHeight="1">
      <c r="A3" s="36" t="s">
        <v>34</v>
      </c>
      <c r="B3" s="36"/>
      <c r="C3" s="36"/>
      <c r="D3" s="36"/>
      <c r="E3" s="36"/>
    </row>
    <row r="4" spans="1:5" s="15" customFormat="1" ht="42">
      <c r="A4" s="13" t="s">
        <v>0</v>
      </c>
      <c r="B4" s="13" t="s">
        <v>1</v>
      </c>
      <c r="C4" s="13" t="s">
        <v>29</v>
      </c>
      <c r="D4" s="14" t="s">
        <v>30</v>
      </c>
      <c r="E4" s="14" t="s">
        <v>31</v>
      </c>
    </row>
    <row r="5" spans="1:5" s="15" customFormat="1" ht="27" customHeight="1">
      <c r="A5" s="16">
        <v>1</v>
      </c>
      <c r="B5" s="17" t="s">
        <v>13</v>
      </c>
      <c r="C5" s="18" t="s">
        <v>14</v>
      </c>
      <c r="D5" s="19">
        <v>480500</v>
      </c>
      <c r="E5" s="34" t="s">
        <v>36</v>
      </c>
    </row>
    <row r="6" spans="1:5" s="15" customFormat="1" ht="45" customHeight="1">
      <c r="A6" s="20"/>
      <c r="B6" s="21"/>
      <c r="C6" s="22"/>
      <c r="D6" s="23"/>
      <c r="E6" s="35"/>
    </row>
    <row r="7" spans="1:5" s="15" customFormat="1" ht="84">
      <c r="A7" s="20">
        <v>2</v>
      </c>
      <c r="B7" s="24" t="s">
        <v>17</v>
      </c>
      <c r="C7" s="25" t="s">
        <v>25</v>
      </c>
      <c r="D7" s="26">
        <v>350900</v>
      </c>
      <c r="E7" s="13"/>
    </row>
    <row r="8" spans="1:5" s="15" customFormat="1" ht="153.6" customHeight="1">
      <c r="A8" s="20">
        <v>3</v>
      </c>
      <c r="B8" s="24" t="s">
        <v>18</v>
      </c>
      <c r="C8" s="27" t="s">
        <v>35</v>
      </c>
      <c r="D8" s="28">
        <v>143800</v>
      </c>
      <c r="E8" s="13"/>
    </row>
    <row r="9" spans="1:5" s="15" customFormat="1" ht="64.5" customHeight="1">
      <c r="A9" s="20">
        <v>4</v>
      </c>
      <c r="B9" s="24" t="s">
        <v>19</v>
      </c>
      <c r="C9" s="25" t="s">
        <v>9</v>
      </c>
      <c r="D9" s="28">
        <v>266500</v>
      </c>
      <c r="E9" s="13"/>
    </row>
    <row r="10" spans="1:5" s="15" customFormat="1" ht="69" customHeight="1">
      <c r="A10" s="20">
        <v>5</v>
      </c>
      <c r="B10" s="24" t="s">
        <v>15</v>
      </c>
      <c r="C10" s="27" t="s">
        <v>3</v>
      </c>
      <c r="D10" s="28">
        <v>104000</v>
      </c>
      <c r="E10" s="13"/>
    </row>
    <row r="11" spans="1:5" s="15" customFormat="1" ht="67.2" customHeight="1">
      <c r="A11" s="20">
        <v>6</v>
      </c>
      <c r="B11" s="24" t="s">
        <v>6</v>
      </c>
      <c r="C11" s="25" t="s">
        <v>7</v>
      </c>
      <c r="D11" s="29">
        <v>14000</v>
      </c>
      <c r="E11" s="13"/>
    </row>
    <row r="12" spans="1:5" s="15" customFormat="1" ht="86.4" customHeight="1">
      <c r="A12" s="20">
        <v>7</v>
      </c>
      <c r="B12" s="24" t="s">
        <v>37</v>
      </c>
      <c r="C12" s="25" t="s">
        <v>10</v>
      </c>
      <c r="D12" s="28">
        <v>204300</v>
      </c>
      <c r="E12" s="14"/>
    </row>
    <row r="13" spans="1:5" s="15" customFormat="1" ht="90.6" customHeight="1">
      <c r="A13" s="20">
        <v>8</v>
      </c>
      <c r="B13" s="24" t="s">
        <v>16</v>
      </c>
      <c r="C13" s="25" t="s">
        <v>4</v>
      </c>
      <c r="D13" s="29">
        <v>234000</v>
      </c>
      <c r="E13" s="13"/>
    </row>
    <row r="14" spans="1:5" s="15" customFormat="1" ht="90" customHeight="1">
      <c r="A14" s="20">
        <v>9</v>
      </c>
      <c r="B14" s="24" t="s">
        <v>38</v>
      </c>
      <c r="C14" s="27" t="s">
        <v>27</v>
      </c>
      <c r="D14" s="29">
        <v>42300</v>
      </c>
      <c r="E14" s="13"/>
    </row>
    <row r="15" spans="1:5" s="15" customFormat="1" ht="90" customHeight="1">
      <c r="A15" s="20">
        <v>10</v>
      </c>
      <c r="B15" s="24" t="s">
        <v>20</v>
      </c>
      <c r="C15" s="25" t="s">
        <v>11</v>
      </c>
      <c r="D15" s="30">
        <v>261500</v>
      </c>
      <c r="E15" s="13"/>
    </row>
    <row r="16" spans="1:5" s="15" customFormat="1" ht="90.6" customHeight="1">
      <c r="A16" s="20">
        <v>11</v>
      </c>
      <c r="B16" s="24" t="s">
        <v>21</v>
      </c>
      <c r="C16" s="31" t="s">
        <v>5</v>
      </c>
      <c r="D16" s="29">
        <v>47200</v>
      </c>
      <c r="E16" s="13"/>
    </row>
    <row r="17" spans="1:11" s="15" customFormat="1" ht="90" customHeight="1">
      <c r="A17" s="20">
        <v>12</v>
      </c>
      <c r="B17" s="31" t="s">
        <v>39</v>
      </c>
      <c r="C17" s="31" t="s">
        <v>28</v>
      </c>
      <c r="D17" s="29">
        <v>67400</v>
      </c>
      <c r="E17" s="13"/>
    </row>
    <row r="18" spans="1:11" s="15" customFormat="1" ht="99" customHeight="1">
      <c r="A18" s="20">
        <v>13</v>
      </c>
      <c r="B18" s="31" t="s">
        <v>40</v>
      </c>
      <c r="C18" s="31" t="s">
        <v>8</v>
      </c>
      <c r="D18" s="28">
        <v>304200</v>
      </c>
      <c r="E18" s="13"/>
    </row>
    <row r="19" spans="1:11" s="15" customFormat="1" ht="96.6" customHeight="1">
      <c r="A19" s="20">
        <v>14</v>
      </c>
      <c r="B19" s="31" t="s">
        <v>22</v>
      </c>
      <c r="C19" s="32" t="s">
        <v>23</v>
      </c>
      <c r="D19" s="29">
        <v>184000</v>
      </c>
      <c r="E19" s="13"/>
      <c r="F19" s="15">
        <v>225700</v>
      </c>
    </row>
    <row r="20" spans="1:11" s="15" customFormat="1" ht="98.4" customHeight="1">
      <c r="A20" s="20">
        <v>15</v>
      </c>
      <c r="B20" s="31" t="s">
        <v>41</v>
      </c>
      <c r="C20" s="25" t="s">
        <v>12</v>
      </c>
      <c r="D20" s="26">
        <v>399500</v>
      </c>
      <c r="E20" s="13"/>
    </row>
    <row r="21" spans="1:11" s="15" customFormat="1" ht="89.4" customHeight="1">
      <c r="A21" s="20">
        <v>16</v>
      </c>
      <c r="B21" s="31" t="s">
        <v>42</v>
      </c>
      <c r="C21" s="25" t="s">
        <v>26</v>
      </c>
      <c r="D21" s="28">
        <v>456200</v>
      </c>
      <c r="E21" s="13"/>
    </row>
    <row r="22" spans="1:11" s="15" customFormat="1" ht="74.400000000000006" customHeight="1">
      <c r="A22" s="33">
        <v>17</v>
      </c>
      <c r="B22" s="42" t="s">
        <v>43</v>
      </c>
      <c r="C22" s="27" t="s">
        <v>24</v>
      </c>
      <c r="D22" s="29">
        <v>278200</v>
      </c>
      <c r="E22" s="13"/>
    </row>
    <row r="23" spans="1:11" s="15" customFormat="1" ht="28.8" customHeight="1">
      <c r="A23" s="37"/>
      <c r="B23" s="38"/>
      <c r="C23" s="39"/>
      <c r="D23" s="40"/>
      <c r="E23" s="41"/>
    </row>
    <row r="24" spans="1:11" s="15" customFormat="1" ht="28.8" customHeight="1">
      <c r="A24" s="37"/>
      <c r="B24" s="38"/>
      <c r="C24" s="43" t="s">
        <v>44</v>
      </c>
      <c r="D24" s="40"/>
      <c r="E24" s="41"/>
    </row>
    <row r="25" spans="1:11" s="15" customFormat="1" ht="30" customHeight="1">
      <c r="A25" s="37"/>
      <c r="B25" s="38"/>
      <c r="C25" s="39" t="s">
        <v>45</v>
      </c>
      <c r="D25" s="40"/>
      <c r="E25" s="41"/>
    </row>
    <row r="26" spans="1:11" s="15" customFormat="1" ht="24.6" customHeight="1">
      <c r="A26" s="37"/>
      <c r="B26" s="38"/>
      <c r="C26" s="15" t="s">
        <v>46</v>
      </c>
      <c r="D26" s="40"/>
      <c r="E26" s="41"/>
    </row>
    <row r="27" spans="1:11" s="15" customFormat="1" ht="28.8" customHeight="1">
      <c r="A27" s="37"/>
      <c r="B27" s="38"/>
      <c r="C27" s="39"/>
      <c r="D27" s="40"/>
      <c r="E27" s="41"/>
      <c r="F27" s="15" t="s">
        <v>2</v>
      </c>
    </row>
    <row r="28" spans="1:11" ht="27">
      <c r="A28" s="7"/>
      <c r="B28" s="8"/>
      <c r="C28" s="9"/>
      <c r="D28" s="10"/>
    </row>
    <row r="29" spans="1:11" ht="34.799999999999997">
      <c r="A29" s="7"/>
      <c r="D29" s="11"/>
      <c r="F29" s="12"/>
      <c r="K29" s="4" t="e">
        <f>#REF!-#REF!</f>
        <v>#REF!</v>
      </c>
    </row>
    <row r="30" spans="1:11" ht="30.6">
      <c r="F30" s="3">
        <f>SUM(F29:F29)</f>
        <v>0</v>
      </c>
    </row>
    <row r="31" spans="1:11" ht="27">
      <c r="D31" s="5"/>
    </row>
  </sheetData>
  <mergeCells count="7">
    <mergeCell ref="B5:B6"/>
    <mergeCell ref="C5:C6"/>
    <mergeCell ref="D5:D6"/>
    <mergeCell ref="A1:E1"/>
    <mergeCell ref="A2:E2"/>
    <mergeCell ref="A3:E3"/>
    <mergeCell ref="E5:E6"/>
  </mergeCells>
  <pageMargins left="0.28000000000000003" right="0" top="0.55118110236220474" bottom="0" header="0.31496062992125984" footer="0.31496062992125984"/>
  <pageSetup paperSize="9" fitToHeight="0" orientation="landscape" r:id="rId1"/>
  <rowBreaks count="2" manualBreakCount="2">
    <brk id="9" max="4" man="1"/>
    <brk id="2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9C9C9-A02E-4AAC-BBAA-AD09E98C35DA}">
  <dimension ref="A1"/>
  <sheetViews>
    <sheetView workbookViewId="0">
      <selection activeCell="D22" sqref="D22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จ่ายขาด รอบ2 69</vt:lpstr>
      <vt:lpstr>Sheet1</vt:lpstr>
      <vt:lpstr>'จ่ายขาด รอบ2 69'!Print_Area</vt:lpstr>
      <vt:lpstr>'จ่ายขาด รอบ2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spharanat</dc:creator>
  <cp:lastModifiedBy>ssksukho notebook029</cp:lastModifiedBy>
  <cp:lastPrinted>2026-10-06T07:39:45Z</cp:lastPrinted>
  <dcterms:created xsi:type="dcterms:W3CDTF">2026-05-05T06:55:07Z</dcterms:created>
  <dcterms:modified xsi:type="dcterms:W3CDTF">2026-10-06T07:39:49Z</dcterms:modified>
</cp:coreProperties>
</file>